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defaultThemeVersion="124226"/>
  <mc:AlternateContent xmlns:mc="http://schemas.openxmlformats.org/markup-compatibility/2006">
    <mc:Choice Requires="x15">
      <x15ac:absPath xmlns:x15ac="http://schemas.microsoft.com/office/spreadsheetml/2010/11/ac" url="C:\Users\admin\Desktop\Объявление №96\"/>
    </mc:Choice>
  </mc:AlternateContent>
  <xr:revisionPtr revIDLastSave="0" documentId="13_ncr:1_{E6DD2D85-F3DA-4E60-93B3-8C3F2CFECB0B}" xr6:coauthVersionLast="40" xr6:coauthVersionMax="40" xr10:uidLastSave="{00000000-0000-0000-0000-000000000000}"/>
  <bookViews>
    <workbookView xWindow="0" yWindow="0" windowWidth="12432" windowHeight="6240" tabRatio="721" activeTab="1" xr2:uid="{00000000-000D-0000-FFFF-FFFF00000000}"/>
  </bookViews>
  <sheets>
    <sheet name="Приложение 2" sheetId="5" r:id="rId1"/>
    <sheet name="Приложение 1" sheetId="7" r:id="rId2"/>
  </sheets>
  <definedNames>
    <definedName name="_xlnm._FilterDatabase" localSheetId="1" hidden="1">'Приложение 1'!$A$1:$C$4</definedName>
    <definedName name="_xlnm.Print_Area" localSheetId="1">'Приложение 1'!$A$1:$C$13</definedName>
  </definedNames>
  <calcPr calcId="191029"/>
</workbook>
</file>

<file path=xl/calcChain.xml><?xml version="1.0" encoding="utf-8"?>
<calcChain xmlns="http://schemas.openxmlformats.org/spreadsheetml/2006/main">
  <c r="G10" i="5" l="1"/>
  <c r="G11" i="5"/>
  <c r="G12" i="5"/>
  <c r="G13" i="5"/>
  <c r="G14" i="5"/>
  <c r="G9" i="5" l="1"/>
  <c r="G8" i="5"/>
  <c r="G7" i="5"/>
  <c r="G6" i="5"/>
  <c r="G5" i="5" l="1"/>
  <c r="G15" i="5" s="1"/>
</calcChain>
</file>

<file path=xl/sharedStrings.xml><?xml version="1.0" encoding="utf-8"?>
<sst xmlns="http://schemas.openxmlformats.org/spreadsheetml/2006/main" count="98" uniqueCount="40">
  <si>
    <t>Наименование лекарственного средства (международное непатентованное название или состав)</t>
  </si>
  <si>
    <t>Характеристика препарата с указанием дозировки, концентрации и лекарственной формы</t>
  </si>
  <si>
    <t>Единица измерения</t>
  </si>
  <si>
    <t>Кол-во</t>
  </si>
  <si>
    <t xml:space="preserve">   Приложение 1</t>
  </si>
  <si>
    <t xml:space="preserve">   Приложение 2</t>
  </si>
  <si>
    <t>Условия платежа</t>
  </si>
  <si>
    <t xml:space="preserve">Сумма выделенная для закупа </t>
  </si>
  <si>
    <t xml:space="preserve">Срок поставки </t>
  </si>
  <si>
    <t>по факту поставки товара</t>
  </si>
  <si>
    <t>Цена</t>
  </si>
  <si>
    <t xml:space="preserve">итого </t>
  </si>
  <si>
    <t>№           п/п</t>
  </si>
  <si>
    <t>технические и качественные характеристики закупаемых товаров, включая технические спецификации</t>
  </si>
  <si>
    <t>Место поставки и ссловие поставки</t>
  </si>
  <si>
    <t>Объем закупаемых товаров и суммы, выделенные для их закупа по каждому лоту, место, сроки и другие условия поставки товара, условия платежей</t>
  </si>
  <si>
    <t>по заявке Заказчика</t>
  </si>
  <si>
    <t>до склада заказачика, НАО "Центр сердца Шымкент" г. Шымкент, ул. Байтурсынова 79а</t>
  </si>
  <si>
    <t>шт</t>
  </si>
  <si>
    <t xml:space="preserve">Имплантируемый двухкамерный электрокардиостимулятор Essentio DR L101 </t>
  </si>
  <si>
    <t xml:space="preserve">Имплантируемый двухкамерный электрокардиостимулятор
Представляет собой полностью автоматический имплантируемый электрокардиостимулятор одноразового использования. 
Автоматизм: Полностью автоматический контроль всех основных параметров работы системы кардиостимуляции позволяет достичь наилучшей адаптации к индивидуальным потребностям пациента. Высочайшие гарантии безопасности, упрощенное программирование, быстрая и эффективная процедура клинического наблюдения.
Технические характеристики:
Программируемый двухкамерный имплантируемый электрокардиостимулятор с функциями автоматической адаптации параметров стимуляции по предсердному и желудочковому каналам.
Режимы стимуляции (постоянный) DDD(R)-DDI(R)-VDD(R)-VVI(R)-AAI(R)-DOO-VOO-AOO- Выкл; (временный) DDD-DDI-VDD-VVI-AAI-DOO-VOO-AOO-Выкл
Программа экстренной стимуляции (Кнопка Stat Pace) - Режим VVI ( AAI  при исходном режиме AAI /AOO),  Базовая частота 60 имп-1,  А= 7.5 В, ДИ=1.0 мс,  РП=250мс, конфигурация стимуляции/восприятия  = монополярная
Защитная технология  "Контур безопасности" (Safety Core) Переход в Режим безопасности  (Safety Mode)для обеспечения  необходимой  терапии в случае  выявления  неустраняемых нарушений   в функционировании системы (независимый блок).
Функция безопасности (Safety switch) -автоматическое переключение   конфигурации  электрода из биполярной в монополярную при автоматическом выявлении  нарушения  целостности электрода. 
Базовая частота стимуляции - 30-(60)- 185 (шаг приращения 5)
Максимальная частота синхронизации (МЧС)- 50-(130)-185 (шаг приращения 5)
Максимальная сенсорная частота (МСЧ)- 50-(130)-185 (шаг приращения 5)
Частотная адаптация : Акселерометр - Вкл., Пассивный                                                       Порог Активности :  Очень низкий, Низкий, Средний-Низкий, Средний, Средний-Высокий,  Высокий, Очень высокий.                                                                 Время реакции (сек): 10-(30)-50 ( шаг приращения 10).                                                     Время восстановления (сек):2-16 (шаг приращения 1).                                                   Фактор ответа : 1-(8)-16 (шаг приращения 1). 
Частотная адаптация : Минутная вентиляция (МВ) (Right Rate) Вкл, Пассивная, Выкл. Фактор ответа : 1-(8)-16 (шаг приращения 1).                                                                          Уровень активности: Сидячий,  Активный , Атлетический, Силовые виды спорта. Возраст (лет): ≤5, 6-10,11- (56-60) -95 (шаг диапазона приращения 5), ≥96. Пол: женский, мужской. Для программирования вручную:  Порог  МВ (имп-1): 30- (120)-185 (С шагом приращения 5).                                                        Ответ на порог МВ (%): Выкл., 55, 70, 85.
Частотный гистерезис . Сдвиг частоты   гистерезиса (имп-1). Доступен в режимах без частотной адаптации                                                    
Предполагаемый срок службы при  следующих условиях: Базовая частота 60 имп-1 , Ди=0.4 мс, импеданс =750 Ом (500 Ом для  ACCOLADE, Частотная адаптация Вкл.,  Активизация записи ВПЭГ с Onset (отрезок ВПЭГ, предшествующий  срабатыванию триггера). Срок хранения до использования 6 мес. Применение бесконтактной  телеметрии 1 час. во время имплантации и далее 40 мин. в год во время  контрольных проверок. 
Амплитуда  стимуляции ПП /ПЖ =2,5 В, 50% стимуляции - 9.3 года.                            Амплитуда  стимуляции ПП /ПЖ =2,5 В, 100% стимуляции - 8.2 года
Объем, СС – 13.7 см2  
Масса, г – 24,8
Размер, ВхШхТ, мм - 4.45 x 5.02 x 0.75
Коннектор: IS-1 BI или UNI
Электрод биполярный, имплантрируемый,  желудочковый/ предсердный, с длиной электрода 52 см/ 59 см
Полярность    - Биполярный. Фиксация - Активная (винт вращаемый). 
Локализация  -  Желудочковый или Предсердный.  
МРТ-совместимость 1.5 Т   и         3 Т; Строение Собственная разработка: коаксиальная  с  избыточной изоляцией; Стандарт коннектора IS-1; Стероид Дексаметазона ацетат 0,91 мг
Диаметр  тела электрода - Изодиаметрическая  конструкция тела  электрода 1.9
Размер интродьюсера   без направляющей струны (минимальный) 6F
Тип фиксации Активная
Тип  активной фиксации- Выкручиваемая/ вкручиваемая спираль. Электрически  активный  кончик - возможность  картирования  без выкручивания спирали из электрода
Количество оборотов спирали; Глубина проникновения (мм) 1.8
Необходимое  количество поворотов для  выкручивания/ вкручивания   спирали 7 оборотов  с  прямым стилетом, 8 - с J- образным 
Рентгенологический маркер  для определения   положения  кончика электрода/ верификации выкручивания  спирали из электрода  Рентгенонепроницаемые. Около дистального полюса.
МРТ маркер МРТ обозначающие : 2 рентгенонепроницаемые  платиновые полоски  в терминальной части электрода
Длина электрода (см) 52
Изоляция " Наружняя - 55 D  полиуретан, внутренняя - Силиконовая резина. 4 слоя  между проводниками (ETFE (этилентетрафтортилен),  
PTFE (политетрафторэтилен)."
Материал полюсов Катод и анод- IROX (титан, покрытый  оксидом иридия)        
Расстояние между полюсами (мм) 10.7
Диаметр  дистального полюса (мм) 1.2 (спираль)
Площадь поверхности  дистального полюса (мм2 ) 4.5(спираль)
Диаметр  проксимального  полюса (мм) 2.0 
Площадь поверхности  проксимального полюса (мм2 ) 20
Материал  проводника MP35N™ 
Структура  проводника Одинарно  намотанные  винтовые спирали  из MP35N™C
Нагрев кончика электрода в условиях МРТ скана  (° С) 0.7
Дополнительные характеристики  Улучшенная маневренность и управление кончиком электрода.   Уменьшенное давление на кончик - снижение риска перфорации (наличие гибкой межполюсной зоны). Возможность проведения  стилета к кончику электрода. 
Фиксирующая муфта  Непроницаемая для рентгеновских лучей  белая силиконовая резина
Гарантия Пожизненная (с определенными ограничениями)
1. Имплантируемый кардиостимулятор однокамерный - 1 шт
2. Электрод активной фиксации 52 см - 1 шт   
3. Электрод активной фиксации 59 см - 1 шт   
3. Интрадьюсер 7, 9 Fr - 2 шт
</t>
  </si>
  <si>
    <t>комп</t>
  </si>
  <si>
    <t>Имплантируемый однокамерный электрокардиостимулятор Essentio SR L100</t>
  </si>
  <si>
    <t xml:space="preserve">Имплантируемый злектрокардиостимулятор однокамерный
Программируемый имплантируемый электрокардиостимулятор с
функциями автоматической адаптации параметров стимуляции
(однокамерный).
Технические характеристики:
Режимы стимуляции (постоянный) VVI(R)-AAI(R)-VOO-AOO- Выкл; (временный) VVI-AAI-VOO-AOO- Выкл.    
Программа экстренной стимуляции (Кнопка Stat Pace)  Режим VVI ( AAI  при исходном режиме AAI /AOO),  Базовая частота 60 имп-1,  А= 7.5 В, ДИ=1.0 мс,  РП=250мс, конфигурация стимуляции/восприятия  = монополярная 
Защитная технология  "Контур безопасности" (Safety Core) Переход в Функция безопасности (Safety switch) -автоматическое переключение   конфигурации  электрода из биполярной в монополярную при автоматическом выявлении  нарушения  целостности электрода. Базовая частота стимуляции (имп-1 ) 30- (60)- 185 (шаг приращения 5)      
Максимальная сенсорная частота (МСЧ)(имп-1 ) 50-(130)-185 (шаг приращения 5) 
Частотная адаптация : Акселерометр Вкл., Пассивный                                                           Порог Активности :  Очень низкий, Низкий, Средний-Низкий, Средний, Средний-Высокий,  Высокий, Очень высокий.                                                           Время реакции (сек): 10-(30)-50 ( шаг приращения 10).                                                        Время восстановления (сек):2-16 ( шаг приращения 1).                                                          Фактор ответа : 1-(8)-16 (шаг приращения 1). 
Частотная адаптация : Минутная вентиляция (МВ) (Right Rate)Вкл, Пассивная, Выкл. Фактор ответа : 1-(8)-16 (шаг приращения 1).                                                                             Уровень активности: Сидячий,  Активный , Атлетический, Силовые виды спорта.  Возраст (лет): ≤5, 6-10,11- (56-60) -95 (шаг диапазона приращения 5), ≥96.  Пол: женский, мужской.                                                            
Предполагаемый срок службы при  следующих условиях: Базовая частота 60 имп-1 , Ди=0.4 мс, импеданс =750 Ом  ( для  ACCOLADE  =600 Ом). Частотная адаптация Вкл.,  Активизация записи ВПЭГ с Onset (отрезок ВПЭГ, предшествующий  срабатыванию триггера). Срок хранения в режиме Storage до использования 6 мес.  Использование бесконтактной ZIP телесетрии 1 час. во время имплантации и и далее 40 мин . в год во время  контрольных проверок.  
Амплитуда  стимуляции ПП /ПЖ =2,5 В, 50% стимуляции - 10.4 года.  Амплитуда  стимуляции ПП /ПЖ =2,5 В, 100% стимуляции - 9.7 года 
Объем, СС – 13.2 см2  
Масса, г – 23,6
Размер, ВхШхТ, мм - 4.45 x 4.81 x 0.75
Коннектор: IS-1
Электрод биполярный, имплантрируемый,  желудочковый/ предсердный, с длиной электрода 52 см/ 59 см
Полярность    - Биполярный. Фиксация - Активная (винт вращаемый). 
Локализация  -  Желудочковый или Предсердный.  
МРТ-совместимость 1.5 Т   и         3 Т; Строение Собственная разработка: коаксиальная  с  избыточной изоляцией; Стандарт коннектора IS-1; Стероид Дексаметазона ацетат 0,91 мг
Диаметр  тела электрода - Изодиаметрическая  конструкция тела  электрода 1.9
Размер интродьюсера   без направляющей струны (минимальный) 6F
Тип фиксации Активная
Тип  активной фиксации- Выкручиваемая/ вкручиваемая спираль. Электрически  активный  кончик - возможность  картирования  без выкручивания спирали из электрода
Количество оборотов спирали; Глубина проникновения (мм) 1.8
Необходимое  количество поворотов для  выкручивания/ вкручивания   спирали 7 оборотов  с  прямым стилетом, 8 - с J- образным 
Рентгенологический маркер  для определения   положения  кончика электрода/ верификации выкручивания  спирали из электрода  Рентгенонепроницаемые. Около дистального полюса.
МРТ маркер МРТ обозначающие : 2 рентгенонепроницаемые  платиновые полоски  в терминальной части электрода
Изоляция " Наружняя - 55 D  полиуретан, внутренняя - Силиконовая резина. 4 слоя  между проводниками (ETFE (этилентетрафтортилен),  
PTFE (политетрафторэтилен)." Материал полюсов Катод и анод- IROX (титан, покрытый  оксидом иридия)        
Расстояние между полюсами (мм) 10.7
Диаметр  дистального полюса (мм) 1.2 (спираль)
Площадь поверхности  дистального полюса (мм2 ) 4.5(спираль)
Диаметр  проксимального  полюса (мм) 2.0 
Площадь поверхности  проксимального полюса (мм2 ) 20
Материал  проводника MP35N™  Структура  проводника Одинарно  намотанные  винтовые спирали  из MP35N™C
Нагрев кончика электрода в условиях МРТ скана  (° С) 0.7
Дополнительные характеристики  Улучшенная маневренность и управление кончиком электрода.   Уменьшенное давление на кончик - снижение риска перфорации (наличие гибкой межполюсной зоны). Возможность проведения  стилета к кончику электрода. 
Фиксирующая муфта  Непроницаемая для рентгеновских лучей  белая силиконовая резина
Гарантия Пожизненная (с определенными ограничениями)
1. Имплантируемый кардиостимулятор однокамерный - 1 шт
2. Электрод активной фиксации 52 см - 1 шт   
3. Интрадьюсер 7 - 1 шт
</t>
  </si>
  <si>
    <t>Абляционный катетер  орошаемый IntellaTipMiFiOI 29445234</t>
  </si>
  <si>
    <t>Катетер эндоваскулярный аблационный орошаемый по отрытому контору для высокоточного картирования. Количество ирригационных отверстий, 6; наличие двойной камеры орошения; тип кривизны – большая; тип управления - двунаправленный; рабочая длина катетера, 110 см; диаметр рабочей части катетера, 7,5 F; наличие термопары для контроля температуры в точке воздействия; количество конвекционных электродов, 4; длина аблационного (дистального) кончика, 4,5  мм; диаметр аблационного (дистального) кончика, 7 F; Количество микроэлектродов, равноудаленно и копланарно расположенных на аблационном (дистальном) электроде, 3; расстояние от микроэлектродов до кончика катетера, 2 мм; наличие электрической изоляции микроэлектродов; наличие возможности построения высокоточных изохрональных (активационных) и изопотенциальных карт на основе регистрации биполярных электрограмм микроэлектродов; наличие возможности достоверной дифференциации потенциалов за счет исключения «far-field» сигналов конвекционных электродов; наличие расширенных возможностей стимуляции за счет обеспечения минимального порога и наименьшего периода сатурации, в том числе при одновременном нанесении радиочастотного воздействия; наличие возможности оценки достижения трансмуральности поражения и эффективности радиочастотного воздействия в режиме реального времени на основе снижения (аттенуации) амплитуды электрограмм миниэлектродов; наличие совместимости с радиочастотным генератором EP-Shuttle</t>
  </si>
  <si>
    <t>Абляционный катетер  не орошаемыйIntellaTip MiFi XP 29445010</t>
  </si>
  <si>
    <t>Катетер эндоваскулярный аблационный для высокоточного картирования. Тип катетера - аблационный, неорошаемый; тип кривизны - стандартная; тип управления - двунаправленный; рабочая длина катетера, 110 см; диаметр рабочей части катетера, 7,5 F; наличие термопары для контроля температуры в точке воздействия; количество конвекционных электродов, 4; межэлектродное расстояние конвекционных электродов (центр-центр), 2,5 мм; длина аблационного (дистального) кончика, 8 мм; диаметр аблационного (дистального) кончика, 8 F; Количество микроэлектродов, равноудаленно и копланарно расположенных на аблационном (дистальном) электроде, 3; межэлектродное расстояние микроэлектродов (центр-центр), 2,5 мм; диаметр микроэлектродов, 1,19 мм; расстояние от микроэлектродов до кончика катетера, 2 мм; наличие электрической изоляции микроэлектродов; наличие возможности построения высокоточных изохрональных (активационных) и изопотенциальных карт на основе регистрации биполярных электрограмм микроэлектродов; наличие возможности достоверной дифференциации потенциалов за счет исключения «far-field» сигналов конвекционных электродов; наличие расширенных возможностей стимуляции за счет обеспечения минимального порога и наименьшего периода сатурации, в том числе при одновременном нанесении радиочастотного воздействия; наличие возможности оценки достижения трансмуральности поражения и эффективности радиочастотного воздействия в режиме реального времени на основе снижения (аттенуации) амплитуды электрограмм миниэлектродов; наличие совместимости с радиочастотными генераторами  наличие совместимости с радиочастотным генератором EP-Shuttle</t>
  </si>
  <si>
    <t>Blazer™ Open-Irrigated аблационный орошаемый катетер 29445229</t>
  </si>
  <si>
    <t>Тип датчика - термопара – наличие; Открытый контур орошения  - наличие; Количество отверстий для ирригации,  (шт) -  6; Возможность минимизации нагрева проксимальной части аблационного электрода при нанесении воздействия для снижения рисков тромбоэмболического эффекта  - наличие; Рабочая длина катетера, (см) –  110 см. Диаметр шафта,  (F) –  7,5; Количество полимеров, используемых в конструкции катетера,  (шт) -  2; Количество слоев полимера проксимальной части катетера,  (шт) -  2; Количество электродов для регистрации ЭГМ,  (шт) – 4; Длина аблационного электрода, (мм) 4; Длина электродов для регистрации ЭГМ,  (мм) –   2; Количество камер для орошения,   - 2. Двунаправленный</t>
  </si>
  <si>
    <t>Blazer Prime™ HTD аблационный неорошаемый катетер 29445006</t>
  </si>
  <si>
    <t>Высокоточный аблационный электрод с высокоплотным дистальным кончиком. Наличие контроля движения катетера в двух направлениях (двунаправленный изгиб). Тип термосенсоров: термопара. Наличие специального «запирательного» механизма. Функция для плотного контакта с эндокардом. Диаметр катетера 7 F; Количество полюсов 4; 2.5 мм межэлектродное расстояние; дистальная секция 6.5см; Дистальный полюс 4 мм; Длина  катетера 110 см; Диаметр кривизны 25 мм.</t>
  </si>
  <si>
    <t>Баллонный катетер для криоаблации из Криоконсоль с принадлежностями</t>
  </si>
  <si>
    <t xml:space="preserve">Управляемый проводимый по проводнику баллонный катетер для внутрисердечной криоаблации разработан для изоляции легочных вен.
Диаметр раздутого баллона 28 мм
Размер катетера - внешний диаметр 10.5 Fr
Общая длина 140 см
Рабочая длина 95±2 см
Длина дистального кончика 10 мм
Рекомендуемый интродьюсер: управляемый интродьюсер 12 Fr
Совместимый проводник 0.032- 0.035" 
Управляемость: Изгиб в двух направлениях 45º
Материал: Кончик и катетер - Биосовместимый сополимер в сочетании с сульфатом бария (BaSO4). Внешний баллон - Полиуретан
</t>
  </si>
  <si>
    <t>Навигационный катетер для аблации 29445019</t>
  </si>
  <si>
    <t>Навигационные катетеры, стерильные, однократного применения,   размерами 7,5 F, с изгибами B, C, D, E, F, G, J. Абляционный навигационный катетер, датчик температуры - термопара, диаметр электрода не более 7.5, кривизна на выбор заказчика, длина дистального электрода не более 3.5 мм, межэлектродное расстояние 2-5-2 мм, длина электрода не менее 115 см, наличие электромагнитных сенсоров в дистальном электроде катетера, наличие не менее 6 отверстий на дистальном электроде для «открытого» контура орошения, ширина электрода не более 1,3 мм, диаметр орошающих отверстий не более 0,41 мм, толщина стенки дистального электрода не более 0,1 мм, возможность одновременной регистрации биполярный и униполярных сигналов, материал электродов - платиново-иридиевый сплав, для навигационной системы Carto 3.</t>
  </si>
  <si>
    <t>Кардиовертер-дефибриллятор имплантируемый трехкамерный (бивентрикулярный), МРТ совместимый 
 CRT-D X4 с принадлежностями 29445030</t>
  </si>
  <si>
    <t xml:space="preserve">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
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
</t>
  </si>
  <si>
    <t>Комплект процедурный с принадлежностями для электрофизиологии (для криоаблации)</t>
  </si>
  <si>
    <t>Комплект процедурный с принадлежностями для электрофизиологии. Класс безопасности 2А. Состав набора: 1. Простыня одноразовая, для электрофизиологии 250x340см – 1 шт. Состоит из двух частей: экстраабсорбирующая часть и клейкая часть. Экстраабсорбирующая часть: максимальная впитываемость не менее 450 мл/м2. Поперечная растяжимость в сухом состоянии 47%, во влажном виде 46,5% (UNI EN 29073-3, EN 13795). Цвет: равномерный цвет без отражений. Вес 110,3г/м2. Не содержит латекс. Не содержит фталатов. Гипоаллергенная. Воспламеняемость: 1-го класса. Клейкая часть состоит из полиэтилена, адгезивная часть из акрила медицинского назначения, а также силиконом покрытая бумажная часть. Толщина пленочного материала 0.07мм-0.12мм. Гипоаллергенная. Стерилизация этилен оксидом и гамма излучением. 
2. Покрытие защитное на стол 150x190см - 1 шт. Впитываемая способность 580%. Время впитываемости 5.4 сек. Вес 79гр/м2. Продольная растяжимость в сухом состоянии 76,5%, во влажном виде 79,5%. Поперечная растяжимость в сухом состоянии 57,5%, во влажном виде 64,5% (UNI EN 29073-3, EN 13795). Цвет: равномерный цвет без отражений. Не содержит латекс. Не содержит фталатов. Гипоаллергенная. Воспламеняемость: 1-го класса.
3. Халат усиленный, размером XL с полотенцем для рук – 2 шт. Индекс барьера: 3.2, усиленной части: IB 6. Материал: SMMS (спанбонд/мелтблаун/мелтблаун спанбонд). Вес 50 грамм на м2. Не содержит латекс. Не содержит фталатов. Гипоаллергенная. Воспламеняемость: 1-го класса.  Проницаемость водяного пара: скорость миграции водяного пара 3007 гр/м2 за 24 часа. Прочность халата: в сухом виде 214.1 кПа; во влажном виде 198 кПа. Стерильность: 7 КОЕ/100CM2. Прочность на растяжение - по длине халата в сухом виде 98.3N; во влажном виде 100.4N (EN 29073-3, EN 13795), поперек во влажном виде: 46.8N; в сухом виде 47.7N. Полотенце: растяжимость 17%, время абсорбации: 3.5 с, состав: 2 слоя из нетканого TNT с двухсторонним сетчатым материалом. Всего 4 слоя.  Вес: 65.1 г/м2. Не содержит латекс. Не содержит фталатов. Гипоаллергенное. Воспламеняемость: 1-го класса.
4. Перчатки, размер 7,5 – 2 пары. Класс IIa. Биосовместимые. Состав: латекс, неопудренные, без крахмала. Размер: общая длина 270; ширина ладони 95+/5мм. биосовместимые. Толщина 0.37 +/- 0.04мм; на кисти 0,29мм. Водонепроницаемость 1,5 AQL. Стерилизация этилен оксидом и гамма излучением. Не содержит фталатов.
5. Скальпель №11 – 1 шт. Состав: нож: нержавеющая сталь; рукоятка: ABS пластик 300. Не содержит латекс. Не содержит фталатов. Нетоксичный.
6. Шприц 10 мл, соединение Luer – 1 шт. Материал полипропилен, поршень: полипропилен, резинка: синтетический изопрен со стопором, смазка силикон. Органический, не содержит хлор, латекс, фталаты и поливинилхлорид.
7. Шприц 10 мл, соединение Luer Lock – 1 шт. Материал полипропилен, поршень: полипропилен, резинка: синтетический изопрен со стопором, смазка силикон. Органический, не содержит хлор, латекс, фталаты и поливинилхлорид.
8. Шприц с кольцами 12 мл – 1 шт. Шприц с упорными кольцами. Материал полипропилен, поршень: полипропилен, резинка: синтетический изопрен со стопором, смазка силикон. Органический, не содержит хлор, латекс, фталаты и поливинилхлорид.
9. Салфетки марлевые хирургические 10x10 см, 12-слойные - 10 шт. Впитывающая способность более 550%, люминисцентность более 80%. Состав 100% хлопок. Вес: 33 +/-5 гр/м2. Иммерсионное время менее 10 секунд. Размер 10х10 см. (+-3%). Визуализация слабой флуоресценции под ультрафиолетовым светом при 365нм. Вес: 33 +/-5 г/м2.  Растворимость в воде менее 0.5%. Не содержит латекс. Не содержит фталатов. Гипоаллергенный. PH нейтральный.
10. Чаша объемом 250 мл – 2 шт. Цвет прозрачный. Материал: полипропилен.  Вес 10 г (+\- 1 г).  Не содержит латекс, фталаты и поливинилхлорид.
11. Чаша объемом 500 мл– 1 шт. Цвет прозрачный. Материал: полипропилен.  Вес 14 г (+\- 1 г).  Не содержит латекс, фталаты и поливинилхлорид.
12. Зажим пластиковый – 1 шт. Материал: 30% нейлоновые волокна. Однородный пластиковый материал без металлических заклепок. Устойчивость к компрессии до 60-88 Sha. Не содержит латекс, фталаты и поливинилхлорид.
13. Защитный чехол 14х100 см – 2 шт. Воспламеняемость 1-го класса. Состав: синтетический полимер изоферон. Не содержит латекс. Не содержит фталатов. не содержит тяжелых металлов и азокрасителей.
14. Чехол для аппарата, 80х80см – 1 шт. Индекс барьера бактерий - 6, коэффициент пенетрации: 0. Драпируемость: 92.2% Водоотталкивающий материал. Не содержит латекс. Не содержит фталатов. Не содержит тяжелых металлов и красителей. Гипоаллергенный. Воспламеняемость: 1-го класса.
15. Чехол для аппарата, 120х120см – 1 шт. Индекс барьера бактерий - 6, коэффициент пенетрации: 0. Драпируемость: 92.2%. Прочность на растяжение - по длине в сухом виде &gt;500,0%; во влажном виде 500,0% (EN 29073-3, EN 13795), поперек во влажном виде 318,0%; в сухом виде 236,0%. Прочность на разрыв в длину: 29,5 N - 3 кг. Прочность на разрыв в ширину: 9,5 N - 0,967 кг. Водоотталкивающий материал. Не содержит латекс. Не содержит фталатов. Не содержит тяжелых металлов и красителей. Гипоаллергенный. Воспламеняемость: 1-го класса.
16. Y-коннектор – 1 шт. Воспламеняемость: Класс IIa. Не содержит латекс. Не содержит фталатов. Состав: смесь АБС-пластика и поливинилхлорида. Размер: 20-32CH.
17. Манифолд 3-х ходовой – 1 шт. Не содержит латекс. Состав: корпус: прозрачный поликарбонат; ручки: ацеталь. Сопротивление давлению: 1000 psi.
18. Проводник диагностический J тип 0.035 180 см PTFE – 1 шт. Класс III. Состав: нержавеющая сталь с PTFE покрытием. Не содержит латекс. Не содержит фталатов. Проводник укомплектован в пластиковое кольцо. Упакован в отдельную стерильную упаковку. Стерилизация этилен оксидом. Набор упакован в единую стерильную упаковку. Стерилизация: ЭО стерилизация. Класс: Медицинское изделие укомплектовано согласно директивы 93/42/СЕ. Применение: Для электрофизиологической хирургии для создания барьера против жидкостей и бактерий, соответственно для избегания инфицирования пациента. По требованию может использоваться для процедуры криоабляции. Соответствие качества: Товар соответствует стандарту UNI EN ISO 9001: 2015-UNI EN ISO 13485: 2016, сертифицированный TUV SUD Products Service GmbH.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</si>
</sst>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_-* #,##0.00_р_._-;\-* #,##0.00_р_._-;_-* &quot;-&quot;??_р_._-;_-@_-"/>
  </numFmts>
  <fonts count="11"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2"/>
      <color theme="1"/>
      <name val="Times New Roman"/>
      <family val="1"/>
      <charset val="204"/>
    </font>
    <font>
      <sz val="11"/>
      <color indexed="8"/>
      <name val="Calibri"/>
      <family val="2"/>
      <charset val="204"/>
    </font>
    <font>
      <b/>
      <sz val="11"/>
      <color rgb="FF000000"/>
      <name val="Times New Roman"/>
      <family val="1"/>
      <charset val="204"/>
    </font>
    <font>
      <sz val="11.5"/>
      <color theme="1"/>
      <name val="Times New Roman"/>
      <family val="1"/>
      <charset val="204"/>
    </font>
    <font>
      <b/>
      <sz val="11.5"/>
      <color theme="1"/>
      <name val="Times New Roman"/>
      <family val="1"/>
      <charset val="204"/>
    </font>
    <font>
      <b/>
      <sz val="11.5"/>
      <color rgb="FF000000"/>
      <name val="Times New Roman"/>
      <family val="1"/>
      <charset val="204"/>
    </font>
    <font>
      <sz val="11"/>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3">
    <xf numFmtId="0" fontId="0" fillId="0" borderId="0"/>
    <xf numFmtId="164" fontId="4" fillId="0" borderId="0" applyFont="0" applyFill="0" applyBorder="0" applyAlignment="0" applyProtection="0"/>
    <xf numFmtId="43" fontId="10" fillId="0" borderId="0" applyFont="0" applyFill="0" applyBorder="0" applyAlignment="0" applyProtection="0"/>
  </cellStyleXfs>
  <cellXfs count="48">
    <xf numFmtId="0" fontId="0" fillId="0" borderId="0" xfId="0"/>
    <xf numFmtId="0" fontId="1" fillId="0" borderId="0" xfId="0" applyFont="1" applyAlignment="1">
      <alignment horizontal="center" vertical="center" wrapText="1"/>
    </xf>
    <xf numFmtId="0" fontId="2" fillId="0" borderId="1" xfId="0" applyFont="1" applyBorder="1" applyAlignment="1">
      <alignment horizontal="center" vertical="center" wrapText="1"/>
    </xf>
    <xf numFmtId="3" fontId="1" fillId="0" borderId="0" xfId="0" applyNumberFormat="1" applyFont="1" applyAlignment="1">
      <alignment vertical="center" wrapText="1"/>
    </xf>
    <xf numFmtId="3" fontId="3" fillId="3" borderId="0" xfId="0" applyNumberFormat="1" applyFont="1" applyFill="1" applyAlignment="1">
      <alignment horizontal="center" vertical="center" wrapText="1"/>
    </xf>
    <xf numFmtId="4" fontId="3" fillId="0" borderId="0" xfId="0" applyNumberFormat="1" applyFont="1" applyAlignment="1">
      <alignment horizontal="center" vertical="center" wrapText="1"/>
    </xf>
    <xf numFmtId="0" fontId="3" fillId="0" borderId="0" xfId="0" applyFont="1" applyAlignment="1">
      <alignment horizontal="center" vertical="center" wrapText="1"/>
    </xf>
    <xf numFmtId="4" fontId="1" fillId="0" borderId="0" xfId="0" applyNumberFormat="1" applyFont="1" applyAlignment="1">
      <alignment vertical="center" wrapText="1"/>
    </xf>
    <xf numFmtId="0" fontId="2" fillId="0" borderId="0" xfId="0" applyFont="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3" fontId="2" fillId="0" borderId="3" xfId="0" applyNumberFormat="1" applyFont="1" applyBorder="1" applyAlignment="1">
      <alignment vertical="center" wrapText="1"/>
    </xf>
    <xf numFmtId="4" fontId="2" fillId="0" borderId="3" xfId="0" applyNumberFormat="1" applyFont="1" applyBorder="1" applyAlignment="1">
      <alignment vertical="center" wrapText="1"/>
    </xf>
    <xf numFmtId="0" fontId="5" fillId="2" borderId="1" xfId="0"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3"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3" fontId="1" fillId="3" borderId="0" xfId="0" applyNumberFormat="1" applyFont="1" applyFill="1" applyAlignment="1">
      <alignment horizontal="center" vertical="center" wrapText="1"/>
    </xf>
    <xf numFmtId="4" fontId="1" fillId="0" borderId="0" xfId="0" applyNumberFormat="1"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wrapText="1"/>
    </xf>
    <xf numFmtId="0" fontId="6" fillId="0" borderId="0" xfId="0" applyFont="1"/>
    <xf numFmtId="0" fontId="6" fillId="0" borderId="0" xfId="0" applyFont="1" applyAlignment="1">
      <alignment horizontal="left"/>
    </xf>
    <xf numFmtId="0" fontId="7" fillId="0" borderId="0" xfId="0" applyFont="1" applyAlignment="1">
      <alignment horizontal="right" vertical="center"/>
    </xf>
    <xf numFmtId="0" fontId="8" fillId="2" borderId="1" xfId="0" applyFont="1" applyFill="1" applyBorder="1" applyAlignment="1">
      <alignment horizontal="center" vertical="center" wrapText="1"/>
    </xf>
    <xf numFmtId="0" fontId="6" fillId="0" borderId="0" xfId="0" applyFont="1" applyAlignment="1">
      <alignment horizontal="center" vertical="center" wrapText="1"/>
    </xf>
    <xf numFmtId="4" fontId="3" fillId="3" borderId="1" xfId="0" applyNumberFormat="1" applyFont="1" applyFill="1" applyBorder="1" applyAlignment="1">
      <alignment horizontal="center" vertical="center"/>
    </xf>
    <xf numFmtId="0" fontId="1" fillId="0" borderId="0" xfId="0" applyFont="1" applyAlignment="1">
      <alignment horizontal="center" vertical="center" wrapText="1"/>
    </xf>
    <xf numFmtId="4" fontId="9" fillId="3" borderId="1" xfId="0" applyNumberFormat="1" applyFont="1" applyFill="1" applyBorder="1" applyAlignment="1">
      <alignment horizontal="left" vertical="center" wrapText="1"/>
    </xf>
    <xf numFmtId="0" fontId="1" fillId="0" borderId="0" xfId="0" applyFont="1" applyAlignment="1">
      <alignment horizontal="center" vertical="center" wrapText="1"/>
    </xf>
    <xf numFmtId="43" fontId="1" fillId="0" borderId="0" xfId="2" applyFont="1" applyAlignment="1">
      <alignment vertical="center" wrapText="1"/>
    </xf>
    <xf numFmtId="43" fontId="2" fillId="0" borderId="3" xfId="2" applyFont="1" applyBorder="1" applyAlignment="1">
      <alignment vertical="center" wrapText="1"/>
    </xf>
    <xf numFmtId="43" fontId="5" fillId="2" borderId="1" xfId="2" applyFont="1" applyFill="1" applyBorder="1" applyAlignment="1">
      <alignment horizontal="center" vertical="center" wrapText="1"/>
    </xf>
    <xf numFmtId="43" fontId="5" fillId="0" borderId="1" xfId="2" applyFont="1" applyBorder="1" applyAlignment="1">
      <alignment horizontal="center" vertical="center" wrapText="1"/>
    </xf>
    <xf numFmtId="43" fontId="3" fillId="0" borderId="0" xfId="2" applyFont="1" applyAlignment="1">
      <alignment vertical="center" wrapText="1"/>
    </xf>
    <xf numFmtId="0" fontId="1" fillId="0" borderId="0" xfId="0" applyFont="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7" fillId="0" borderId="0" xfId="0" applyFont="1" applyAlignment="1">
      <alignment horizontal="center" vertical="center" wrapText="1"/>
    </xf>
  </cellXfs>
  <cellStyles count="3">
    <cellStyle name="Обычный" xfId="0" builtinId="0"/>
    <cellStyle name="Финансовый" xfId="2" builtinId="3"/>
    <cellStyle name="Финансовый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showWhiteSpace="0" topLeftCell="A3" zoomScale="70" zoomScaleNormal="70" workbookViewId="0">
      <selection activeCell="C14" sqref="A5:C14"/>
    </sheetView>
  </sheetViews>
  <sheetFormatPr defaultColWidth="9.109375" defaultRowHeight="13.8" x14ac:dyDescent="0.3"/>
  <cols>
    <col min="1" max="1" width="4.6640625" style="25" customWidth="1"/>
    <col min="2" max="2" width="25.6640625" style="26" customWidth="1"/>
    <col min="3" max="3" width="87.6640625" style="26" customWidth="1"/>
    <col min="4" max="4" width="11.5546875" style="25" customWidth="1"/>
    <col min="5" max="5" width="10.33203125" style="23" bestFit="1" customWidth="1"/>
    <col min="6" max="6" width="14.33203125" style="39" customWidth="1"/>
    <col min="7" max="7" width="15.44140625" style="24" bestFit="1" customWidth="1"/>
    <col min="8" max="8" width="12" style="1" customWidth="1"/>
    <col min="9" max="9" width="22.44140625" style="1" customWidth="1"/>
    <col min="10" max="10" width="13.33203125" style="1" customWidth="1"/>
    <col min="11" max="16384" width="9.109375" style="25"/>
  </cols>
  <sheetData>
    <row r="1" spans="1:10" x14ac:dyDescent="0.3">
      <c r="C1" s="25"/>
      <c r="E1" s="3"/>
      <c r="G1" s="7"/>
      <c r="H1" s="25"/>
      <c r="I1" s="44" t="s">
        <v>5</v>
      </c>
      <c r="J1" s="44"/>
    </row>
    <row r="2" spans="1:10" x14ac:dyDescent="0.3">
      <c r="A2" s="46" t="s">
        <v>15</v>
      </c>
      <c r="B2" s="46"/>
      <c r="C2" s="46"/>
      <c r="D2" s="46"/>
      <c r="E2" s="46"/>
      <c r="F2" s="46"/>
      <c r="G2" s="46"/>
      <c r="H2" s="46"/>
      <c r="I2" s="46"/>
      <c r="J2" s="46"/>
    </row>
    <row r="3" spans="1:10" x14ac:dyDescent="0.3">
      <c r="A3" s="8"/>
      <c r="B3" s="8"/>
      <c r="C3" s="9"/>
      <c r="D3" s="10"/>
      <c r="E3" s="11"/>
      <c r="F3" s="40"/>
      <c r="G3" s="12"/>
      <c r="H3" s="10"/>
      <c r="I3" s="45"/>
      <c r="J3" s="45"/>
    </row>
    <row r="4" spans="1:10" s="1" customFormat="1" ht="69" x14ac:dyDescent="0.3">
      <c r="A4" s="13" t="s">
        <v>12</v>
      </c>
      <c r="B4" s="13" t="s">
        <v>0</v>
      </c>
      <c r="C4" s="13" t="s">
        <v>1</v>
      </c>
      <c r="D4" s="13" t="s">
        <v>2</v>
      </c>
      <c r="E4" s="14" t="s">
        <v>3</v>
      </c>
      <c r="F4" s="41" t="s">
        <v>10</v>
      </c>
      <c r="G4" s="15" t="s">
        <v>7</v>
      </c>
      <c r="H4" s="16" t="s">
        <v>6</v>
      </c>
      <c r="I4" s="16" t="s">
        <v>14</v>
      </c>
      <c r="J4" s="16" t="s">
        <v>8</v>
      </c>
    </row>
    <row r="5" spans="1:10" s="1" customFormat="1" ht="409.6" x14ac:dyDescent="0.3">
      <c r="A5" s="13">
        <v>1</v>
      </c>
      <c r="B5" s="37" t="s">
        <v>19</v>
      </c>
      <c r="C5" s="37" t="s">
        <v>20</v>
      </c>
      <c r="D5" s="35" t="s">
        <v>21</v>
      </c>
      <c r="E5" s="14">
        <v>30</v>
      </c>
      <c r="F5" s="41">
        <v>432900</v>
      </c>
      <c r="G5" s="15">
        <f>E5*F5</f>
        <v>12987000</v>
      </c>
      <c r="H5" s="17" t="s">
        <v>9</v>
      </c>
      <c r="I5" s="17" t="s">
        <v>17</v>
      </c>
      <c r="J5" s="18" t="s">
        <v>16</v>
      </c>
    </row>
    <row r="6" spans="1:10" s="36" customFormat="1" ht="409.6" x14ac:dyDescent="0.3">
      <c r="A6" s="13">
        <v>2</v>
      </c>
      <c r="B6" s="37" t="s">
        <v>22</v>
      </c>
      <c r="C6" s="37" t="s">
        <v>23</v>
      </c>
      <c r="D6" s="35" t="s">
        <v>21</v>
      </c>
      <c r="E6" s="14">
        <v>6</v>
      </c>
      <c r="F6" s="41">
        <v>430000</v>
      </c>
      <c r="G6" s="15">
        <f t="shared" ref="G6:G9" si="0">E6*F6</f>
        <v>2580000</v>
      </c>
      <c r="H6" s="17" t="s">
        <v>9</v>
      </c>
      <c r="I6" s="17" t="s">
        <v>17</v>
      </c>
      <c r="J6" s="18" t="s">
        <v>16</v>
      </c>
    </row>
    <row r="7" spans="1:10" s="36" customFormat="1" ht="248.4" x14ac:dyDescent="0.3">
      <c r="A7" s="13">
        <v>3</v>
      </c>
      <c r="B7" s="37" t="s">
        <v>24</v>
      </c>
      <c r="C7" s="37" t="s">
        <v>25</v>
      </c>
      <c r="D7" s="35" t="s">
        <v>18</v>
      </c>
      <c r="E7" s="14">
        <v>5</v>
      </c>
      <c r="F7" s="41">
        <v>487500</v>
      </c>
      <c r="G7" s="15">
        <f t="shared" si="0"/>
        <v>2437500</v>
      </c>
      <c r="H7" s="17" t="s">
        <v>9</v>
      </c>
      <c r="I7" s="17" t="s">
        <v>17</v>
      </c>
      <c r="J7" s="18" t="s">
        <v>16</v>
      </c>
    </row>
    <row r="8" spans="1:10" s="36" customFormat="1" ht="276" x14ac:dyDescent="0.3">
      <c r="A8" s="13">
        <v>4</v>
      </c>
      <c r="B8" s="37" t="s">
        <v>26</v>
      </c>
      <c r="C8" s="37" t="s">
        <v>27</v>
      </c>
      <c r="D8" s="35" t="s">
        <v>18</v>
      </c>
      <c r="E8" s="14">
        <v>5</v>
      </c>
      <c r="F8" s="41">
        <v>459500</v>
      </c>
      <c r="G8" s="15">
        <f t="shared" si="0"/>
        <v>2297500</v>
      </c>
      <c r="H8" s="17" t="s">
        <v>9</v>
      </c>
      <c r="I8" s="17" t="s">
        <v>17</v>
      </c>
      <c r="J8" s="18" t="s">
        <v>16</v>
      </c>
    </row>
    <row r="9" spans="1:10" s="36" customFormat="1" ht="110.4" x14ac:dyDescent="0.3">
      <c r="A9" s="13">
        <v>5</v>
      </c>
      <c r="B9" s="37" t="s">
        <v>28</v>
      </c>
      <c r="C9" s="37" t="s">
        <v>29</v>
      </c>
      <c r="D9" s="35" t="s">
        <v>18</v>
      </c>
      <c r="E9" s="14">
        <v>30</v>
      </c>
      <c r="F9" s="41">
        <v>487500</v>
      </c>
      <c r="G9" s="15">
        <f t="shared" si="0"/>
        <v>14625000</v>
      </c>
      <c r="H9" s="17" t="s">
        <v>9</v>
      </c>
      <c r="I9" s="17" t="s">
        <v>17</v>
      </c>
      <c r="J9" s="18" t="s">
        <v>16</v>
      </c>
    </row>
    <row r="10" spans="1:10" s="38" customFormat="1" ht="82.8" x14ac:dyDescent="0.3">
      <c r="A10" s="13">
        <v>6</v>
      </c>
      <c r="B10" s="37" t="s">
        <v>30</v>
      </c>
      <c r="C10" s="37" t="s">
        <v>31</v>
      </c>
      <c r="D10" s="35" t="s">
        <v>18</v>
      </c>
      <c r="E10" s="14">
        <v>20</v>
      </c>
      <c r="F10" s="41">
        <v>459500</v>
      </c>
      <c r="G10" s="15">
        <f t="shared" ref="G10:G14" si="1">E10*F10</f>
        <v>9190000</v>
      </c>
      <c r="H10" s="17" t="s">
        <v>9</v>
      </c>
      <c r="I10" s="17" t="s">
        <v>17</v>
      </c>
      <c r="J10" s="18" t="s">
        <v>16</v>
      </c>
    </row>
    <row r="11" spans="1:10" s="38" customFormat="1" ht="179.4" x14ac:dyDescent="0.3">
      <c r="A11" s="13">
        <v>7</v>
      </c>
      <c r="B11" s="37" t="s">
        <v>32</v>
      </c>
      <c r="C11" s="37" t="s">
        <v>33</v>
      </c>
      <c r="D11" s="35" t="s">
        <v>18</v>
      </c>
      <c r="E11" s="14">
        <v>20</v>
      </c>
      <c r="F11" s="41">
        <v>1089500</v>
      </c>
      <c r="G11" s="15">
        <f t="shared" si="1"/>
        <v>21790000</v>
      </c>
      <c r="H11" s="17" t="s">
        <v>9</v>
      </c>
      <c r="I11" s="17" t="s">
        <v>17</v>
      </c>
      <c r="J11" s="18" t="s">
        <v>16</v>
      </c>
    </row>
    <row r="12" spans="1:10" s="38" customFormat="1" ht="124.2" x14ac:dyDescent="0.3">
      <c r="A12" s="13">
        <v>8</v>
      </c>
      <c r="B12" s="37" t="s">
        <v>34</v>
      </c>
      <c r="C12" s="37" t="s">
        <v>35</v>
      </c>
      <c r="D12" s="35" t="s">
        <v>18</v>
      </c>
      <c r="E12" s="14">
        <v>25</v>
      </c>
      <c r="F12" s="41">
        <v>1600000</v>
      </c>
      <c r="G12" s="15">
        <f t="shared" si="1"/>
        <v>40000000</v>
      </c>
      <c r="H12" s="17" t="s">
        <v>9</v>
      </c>
      <c r="I12" s="17" t="s">
        <v>17</v>
      </c>
      <c r="J12" s="18" t="s">
        <v>16</v>
      </c>
    </row>
    <row r="13" spans="1:10" s="38" customFormat="1" ht="409.6" x14ac:dyDescent="0.3">
      <c r="A13" s="13">
        <v>9</v>
      </c>
      <c r="B13" s="37" t="s">
        <v>36</v>
      </c>
      <c r="C13" s="37" t="s">
        <v>37</v>
      </c>
      <c r="D13" s="35" t="s">
        <v>21</v>
      </c>
      <c r="E13" s="14">
        <v>10</v>
      </c>
      <c r="F13" s="41">
        <v>2540000</v>
      </c>
      <c r="G13" s="15">
        <f t="shared" si="1"/>
        <v>25400000</v>
      </c>
      <c r="H13" s="17" t="s">
        <v>9</v>
      </c>
      <c r="I13" s="17" t="s">
        <v>17</v>
      </c>
      <c r="J13" s="18" t="s">
        <v>16</v>
      </c>
    </row>
    <row r="14" spans="1:10" s="38" customFormat="1" ht="409.6" x14ac:dyDescent="0.3">
      <c r="A14" s="13">
        <v>10</v>
      </c>
      <c r="B14" s="37" t="s">
        <v>38</v>
      </c>
      <c r="C14" s="37" t="s">
        <v>39</v>
      </c>
      <c r="D14" s="35" t="s">
        <v>21</v>
      </c>
      <c r="E14" s="14">
        <v>65</v>
      </c>
      <c r="F14" s="41">
        <v>29670</v>
      </c>
      <c r="G14" s="15">
        <f t="shared" si="1"/>
        <v>1928550</v>
      </c>
      <c r="H14" s="17" t="s">
        <v>9</v>
      </c>
      <c r="I14" s="17" t="s">
        <v>17</v>
      </c>
      <c r="J14" s="18" t="s">
        <v>16</v>
      </c>
    </row>
    <row r="15" spans="1:10" x14ac:dyDescent="0.3">
      <c r="A15" s="19"/>
      <c r="B15" s="20" t="s">
        <v>11</v>
      </c>
      <c r="C15" s="20"/>
      <c r="D15" s="19"/>
      <c r="E15" s="21"/>
      <c r="F15" s="42"/>
      <c r="G15" s="22">
        <f>SUM(G5:G14)</f>
        <v>133235550</v>
      </c>
      <c r="H15" s="2"/>
      <c r="I15" s="2"/>
      <c r="J15" s="2"/>
    </row>
    <row r="16" spans="1:10" s="26" customFormat="1" x14ac:dyDescent="0.3">
      <c r="A16" s="25"/>
      <c r="B16" s="27"/>
      <c r="D16" s="25"/>
      <c r="E16" s="23"/>
      <c r="F16" s="39"/>
      <c r="G16" s="24"/>
      <c r="H16" s="1"/>
      <c r="I16" s="1"/>
      <c r="J16" s="1"/>
    </row>
    <row r="17" spans="2:10" s="28" customFormat="1" ht="15.6" x14ac:dyDescent="0.3">
      <c r="B17" s="29"/>
      <c r="C17" s="29"/>
      <c r="E17" s="4"/>
      <c r="F17" s="43"/>
      <c r="G17" s="5"/>
      <c r="H17" s="6"/>
      <c r="I17" s="6"/>
      <c r="J17" s="6"/>
    </row>
    <row r="18" spans="2:10" s="28" customFormat="1" ht="15.6" x14ac:dyDescent="0.3">
      <c r="B18" s="29"/>
      <c r="C18" s="29"/>
      <c r="E18" s="4"/>
      <c r="F18" s="43"/>
      <c r="G18" s="5"/>
      <c r="H18" s="6"/>
      <c r="I18" s="6"/>
      <c r="J18" s="6"/>
    </row>
  </sheetData>
  <mergeCells count="3">
    <mergeCell ref="I1:J1"/>
    <mergeCell ref="I3:J3"/>
    <mergeCell ref="A2:J2"/>
  </mergeCells>
  <pageMargins left="0.39370078740157483" right="0.39370078740157483" top="0.39370078740157483" bottom="0.35433070866141736" header="0" footer="0.19685039370078741"/>
  <pageSetup paperSize="9" scale="85"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3"/>
  <sheetViews>
    <sheetView tabSelected="1" showWhiteSpace="0" view="pageBreakPreview" zoomScaleNormal="100" zoomScaleSheetLayoutView="100" workbookViewId="0">
      <selection activeCell="C4" sqref="C4"/>
    </sheetView>
  </sheetViews>
  <sheetFormatPr defaultColWidth="9.109375" defaultRowHeight="15" x14ac:dyDescent="0.3"/>
  <cols>
    <col min="1" max="1" width="4.6640625" style="30" customWidth="1"/>
    <col min="2" max="2" width="34.6640625" style="31" customWidth="1"/>
    <col min="3" max="3" width="77.33203125" style="31" customWidth="1"/>
    <col min="4" max="16384" width="9.109375" style="30"/>
  </cols>
  <sheetData>
    <row r="1" spans="1:3" x14ac:dyDescent="0.3">
      <c r="C1" s="32" t="s">
        <v>4</v>
      </c>
    </row>
    <row r="2" spans="1:3" x14ac:dyDescent="0.3">
      <c r="A2" s="47" t="s">
        <v>13</v>
      </c>
      <c r="B2" s="47"/>
      <c r="C2" s="47"/>
    </row>
    <row r="3" spans="1:3" s="34" customFormat="1" ht="60" x14ac:dyDescent="0.3">
      <c r="A3" s="33" t="s">
        <v>12</v>
      </c>
      <c r="B3" s="33" t="s">
        <v>0</v>
      </c>
      <c r="C3" s="33" t="s">
        <v>1</v>
      </c>
    </row>
    <row r="4" spans="1:3" s="34" customFormat="1" ht="409.6" x14ac:dyDescent="0.3">
      <c r="A4" s="13">
        <v>1</v>
      </c>
      <c r="B4" s="37" t="s">
        <v>19</v>
      </c>
      <c r="C4" s="37" t="s">
        <v>20</v>
      </c>
    </row>
    <row r="5" spans="1:3" s="34" customFormat="1" ht="409.6" x14ac:dyDescent="0.3">
      <c r="A5" s="13">
        <v>2</v>
      </c>
      <c r="B5" s="37" t="s">
        <v>22</v>
      </c>
      <c r="C5" s="37" t="s">
        <v>23</v>
      </c>
    </row>
    <row r="6" spans="1:3" s="34" customFormat="1" ht="276" x14ac:dyDescent="0.3">
      <c r="A6" s="13">
        <v>3</v>
      </c>
      <c r="B6" s="37" t="s">
        <v>24</v>
      </c>
      <c r="C6" s="37" t="s">
        <v>25</v>
      </c>
    </row>
    <row r="7" spans="1:3" s="34" customFormat="1" ht="303.60000000000002" x14ac:dyDescent="0.3">
      <c r="A7" s="13">
        <v>4</v>
      </c>
      <c r="B7" s="37" t="s">
        <v>26</v>
      </c>
      <c r="C7" s="37" t="s">
        <v>27</v>
      </c>
    </row>
    <row r="8" spans="1:3" s="34" customFormat="1" ht="124.2" x14ac:dyDescent="0.3">
      <c r="A8" s="13">
        <v>5</v>
      </c>
      <c r="B8" s="37" t="s">
        <v>28</v>
      </c>
      <c r="C8" s="37" t="s">
        <v>29</v>
      </c>
    </row>
    <row r="9" spans="1:3" ht="82.8" x14ac:dyDescent="0.3">
      <c r="A9" s="13">
        <v>6</v>
      </c>
      <c r="B9" s="37" t="s">
        <v>30</v>
      </c>
      <c r="C9" s="37" t="s">
        <v>31</v>
      </c>
    </row>
    <row r="10" spans="1:3" ht="179.4" x14ac:dyDescent="0.3">
      <c r="A10" s="13">
        <v>7</v>
      </c>
      <c r="B10" s="37" t="s">
        <v>32</v>
      </c>
      <c r="C10" s="37" t="s">
        <v>33</v>
      </c>
    </row>
    <row r="11" spans="1:3" ht="151.80000000000001" x14ac:dyDescent="0.3">
      <c r="A11" s="13">
        <v>8</v>
      </c>
      <c r="B11" s="37" t="s">
        <v>34</v>
      </c>
      <c r="C11" s="37" t="s">
        <v>35</v>
      </c>
    </row>
    <row r="12" spans="1:3" ht="409.6" x14ac:dyDescent="0.3">
      <c r="A12" s="13">
        <v>9</v>
      </c>
      <c r="B12" s="37" t="s">
        <v>36</v>
      </c>
      <c r="C12" s="37" t="s">
        <v>37</v>
      </c>
    </row>
    <row r="13" spans="1:3" ht="409.6" x14ac:dyDescent="0.3">
      <c r="A13" s="13">
        <v>10</v>
      </c>
      <c r="B13" s="37" t="s">
        <v>38</v>
      </c>
      <c r="C13" s="37" t="s">
        <v>39</v>
      </c>
    </row>
  </sheetData>
  <mergeCells count="1">
    <mergeCell ref="A2:C2"/>
  </mergeCells>
  <pageMargins left="0.39370078740157483" right="0.19685039370078741" top="0.19685039370078741" bottom="0.15748031496062992" header="0" footer="0.19685039370078741"/>
  <pageSetup paperSize="9" scale="84" fitToHeight="0"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2</vt:lpstr>
      <vt:lpstr>Приложение 1</vt:lpstr>
      <vt:lpstr>'Приложение 1'!Область_печати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2023-12-05T03:15:03Z</cp:lastPrinted>
  <dcterms:created xsi:type="dcterms:W3CDTF">2019-02-21T04:23:27Z</dcterms:created>
  <dcterms:modified xsi:type="dcterms:W3CDTF">2024-03-07T19:02:11Z</dcterms:modified>
</cp:coreProperties>
</file>