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овая папка (2)\Объявление №98 — копия\"/>
    </mc:Choice>
  </mc:AlternateContent>
  <xr:revisionPtr revIDLastSave="0" documentId="13_ncr:1_{21EDDD8E-7093-45AE-9B72-D0805077145A}" xr6:coauthVersionLast="40" xr6:coauthVersionMax="40" xr10:uidLastSave="{00000000-0000-0000-0000-000000000000}"/>
  <bookViews>
    <workbookView xWindow="0" yWindow="0" windowWidth="12432" windowHeight="6240" tabRatio="721" activeTab="1" xr2:uid="{00000000-000D-0000-FFFF-FFFF00000000}"/>
  </bookViews>
  <sheets>
    <sheet name="Приложение 2" sheetId="5" r:id="rId1"/>
    <sheet name="Приложение 1" sheetId="7" r:id="rId2"/>
  </sheets>
  <definedNames>
    <definedName name="_xlnm._FilterDatabase" localSheetId="1" hidden="1">'Приложение 1'!$A$1:$C$4</definedName>
    <definedName name="_xlnm.Print_Area" localSheetId="1">'Приложение 1'!$A$1:$C$13</definedName>
  </definedNames>
  <calcPr calcId="191029"/>
</workbook>
</file>

<file path=xl/calcChain.xml><?xml version="1.0" encoding="utf-8"?>
<calcChain xmlns="http://schemas.openxmlformats.org/spreadsheetml/2006/main">
  <c r="G10" i="5" l="1"/>
  <c r="G11" i="5"/>
  <c r="G12" i="5"/>
  <c r="G13" i="5"/>
  <c r="G14" i="5"/>
  <c r="G9" i="5" l="1"/>
  <c r="G8" i="5"/>
  <c r="G7" i="5"/>
  <c r="G6" i="5"/>
  <c r="G5" i="5" l="1"/>
  <c r="G15" i="5" s="1"/>
</calcChain>
</file>

<file path=xl/sharedStrings.xml><?xml version="1.0" encoding="utf-8"?>
<sst xmlns="http://schemas.openxmlformats.org/spreadsheetml/2006/main" count="98" uniqueCount="38">
  <si>
    <t>Наименование лекарственного средства (международное непатентованное название или состав)</t>
  </si>
  <si>
    <t>Характеристика препарата с указанием дозировки, концентрации и лекарственной формы</t>
  </si>
  <si>
    <t>Единица измерения</t>
  </si>
  <si>
    <t>Кол-во</t>
  </si>
  <si>
    <t xml:space="preserve">   Приложение 1</t>
  </si>
  <si>
    <t xml:space="preserve">   Приложение 2</t>
  </si>
  <si>
    <t>Условия платежа</t>
  </si>
  <si>
    <t xml:space="preserve">Сумма выделенная для закупа </t>
  </si>
  <si>
    <t xml:space="preserve">Срок поставки </t>
  </si>
  <si>
    <t>по факту поставки товара</t>
  </si>
  <si>
    <t>Цена</t>
  </si>
  <si>
    <t xml:space="preserve">итого </t>
  </si>
  <si>
    <t>№           п/п</t>
  </si>
  <si>
    <t>технические и качественные характеристики закупаемых товаров, включая технические спецификации</t>
  </si>
  <si>
    <t>Место поставки и ссловие поставки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</si>
  <si>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</si>
  <si>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по заявке Заказчика</t>
  </si>
  <si>
    <t>до склада заказачика, НАО "Центр сердца Шымкент" г. Шымкент, ул. Байтурсынова 79а</t>
  </si>
  <si>
    <t>шт</t>
  </si>
  <si>
    <t>Четырех полюсный управляемый диагностический катетер 29391870</t>
  </si>
  <si>
    <t>Четырех полюсный диагностический катетер для проведения электрофизиологического исследования сердца. Длины катетера: 80 см, 100 см или 110 см. Варианты кривизны катетера: Josephson, Josephson special, Cournand, Damato, Damato standard, Damato large, HIS, Multipurpose. Количество полюсов: 4. Наличие вариантов с атравматичным мягким дистальным кончиком. Материал полюсов: платиноиридиевый сплав. Размер дистального полюса не менее 3.2 мм.  Длина кольцевого полюса не менее 2.2 мм и не менее 1,3 мм (для варианта с атравматичным кончиком). Диаметр электрода 4 Fr, 5 Fr, 6 Fr.  Варианты межполюсного расстояния (спейсинг): 2 мм, 5 мм и 2-5-2 мм.</t>
  </si>
  <si>
    <t>Десяти полюсный управляемый диагностический катетер 29446316</t>
  </si>
  <si>
    <t>Десятиполюсный управляемый диагностический катетер для проведения электрофизиологического исследования сердца с высокой боковой устойчивостью наконечника за счет дополнительной фиксирующей оболочки и плетенной оболочкой из стали. Длина катетера не менее 110 см. Типы кривизны: Standard, Large и Extra Large. Варианты длин отклоняемой концевой части в зависимости от типа кривизны: 85 мм, 95 мм и 105 мм соответственно. Максимальная достигаемая длина при 90° изгибе (в зависимости от типа кривизны): 60 мм, 65 мм и 75 мм соответственно. Радиус кривизны (в зависимости от типа кривизны): 45 мм, 50 мм и 60 мм соответственно. Диаметр электрода не менее 6 Fr. Количество полюсов: 10. Материла полюсов: платиноиридиевый сплав. Размер дистального полюса: не менее 2 мм.  Размер кольцевых полюсов: не более 1 мм Варианты межполюсного расстояния (спейсинг): 2-6-2 мм, 2-8-2 мм, 2-10-2 мм.</t>
  </si>
  <si>
    <t>Кабель</t>
  </si>
  <si>
    <t xml:space="preserve"> для подключения аблационного катетера к радиочастотному генератору</t>
  </si>
  <si>
    <t xml:space="preserve">Кабель </t>
  </si>
  <si>
    <t>для подключения 2/4 полюсных диагностических катетеров к оборудованию ЭФИ/РЧА</t>
  </si>
  <si>
    <t>для подключения 10/20 полюсных диагностических катетеров к оборудованию ЭФИ/РЧА</t>
  </si>
  <si>
    <t xml:space="preserve">Кабели для подключения к внешним электрофизиологическим системам </t>
  </si>
  <si>
    <t xml:space="preserve">Комплектация состоит из:
1. Кабель для подключения к внешним электрофизиологическим 
системам (для подачи интракардиального сигнала на ЭФИ-станции, 
часть универсального комплекта для подключения к ЭФИ-системе) - 
принадлежность к электрофизиологической нефлюороскопической 
навигационной системе. Разъем соединительный: Разъем резьбовой, 79 контактов необходим для подключения к навигационной системе. 
Разъем штыревой "banana plug 2mm" - 80шт - необходим для передачи внутрисердечных сигналов на ЭФИ станцию"
 2. Кабель для подключения к внешним электрофизиологическим 
системам (блок для снятия ЭКГ-сигнала, часть универсального 
комплекта для подключения к ЭФИ-системе) - принадлежность к 
электрофизиологической нефлюороскопической навигационной 
системе. Разъем соединительный: Разъем штыревой, 12 контактов 
необходим для передачи сигналов основных отведений на ЭФИ 
станцию. </t>
  </si>
  <si>
    <t>Референтный
электрод</t>
  </si>
  <si>
    <t>Референтный (возвратный) электрод пациента
для подключения к абляционному генератору
Аmреrе. ,Длина - 150 см. Тип соедиЕения -
вилка\розетка. Цвет - синиЙ.</t>
  </si>
  <si>
    <t>Набор трубок для насоса Coolflow 29392070</t>
  </si>
  <si>
    <t>Набор ирригационных трубок CoolFlow для электрофизиологических процедур в кардиологии в составе: Трубка с капельницей с иглой</t>
  </si>
  <si>
    <t>Электрический кабель</t>
  </si>
  <si>
    <t>Электрический кабель из «Криоконсоль с принадлежностями» Кабель электрический для подключения катетера к порту криоконсоли на блоке автоматического подсоединения. Длина 183 см</t>
  </si>
  <si>
    <t>Коаксиальный кабель</t>
  </si>
  <si>
    <t>Коаксиальный кабель из «Криоконсоль с принадлежностями» Кабель коаксиальный для подключения катетера к коаксиальному порту коннектора на передней панели криоконсоли. Длина 122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</si>
</sst>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3" fontId="1" fillId="0" borderId="0" xfId="2" applyFont="1" applyAlignment="1">
      <alignment vertical="center" wrapText="1"/>
    </xf>
    <xf numFmtId="43" fontId="2" fillId="0" borderId="3" xfId="2" applyFont="1" applyBorder="1" applyAlignment="1">
      <alignment vertical="center" wrapText="1"/>
    </xf>
    <xf numFmtId="43" fontId="5" fillId="2" borderId="1" xfId="2" applyFont="1" applyFill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43" fontId="3" fillId="0" borderId="0" xfId="2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showWhiteSpace="0" topLeftCell="A9" zoomScale="70" zoomScaleNormal="70" workbookViewId="0">
      <selection activeCell="B5" sqref="B5:C14"/>
    </sheetView>
  </sheetViews>
  <sheetFormatPr defaultColWidth="9.109375" defaultRowHeight="13.8" x14ac:dyDescent="0.3"/>
  <cols>
    <col min="1" max="1" width="4.6640625" style="25" customWidth="1"/>
    <col min="2" max="2" width="25.6640625" style="26" customWidth="1"/>
    <col min="3" max="3" width="87.6640625" style="26" customWidth="1"/>
    <col min="4" max="4" width="11.5546875" style="25" customWidth="1"/>
    <col min="5" max="5" width="10.33203125" style="23" bestFit="1" customWidth="1"/>
    <col min="6" max="6" width="14.33203125" style="39" customWidth="1"/>
    <col min="7" max="7" width="15.44140625" style="24" bestFit="1" customWidth="1"/>
    <col min="8" max="8" width="12" style="1" customWidth="1"/>
    <col min="9" max="9" width="22.44140625" style="1" customWidth="1"/>
    <col min="10" max="10" width="13.33203125" style="1" customWidth="1"/>
    <col min="11" max="16384" width="9.109375" style="25"/>
  </cols>
  <sheetData>
    <row r="1" spans="1:10" x14ac:dyDescent="0.3">
      <c r="C1" s="25"/>
      <c r="E1" s="3"/>
      <c r="G1" s="7"/>
      <c r="H1" s="25"/>
      <c r="I1" s="44" t="s">
        <v>5</v>
      </c>
      <c r="J1" s="44"/>
    </row>
    <row r="2" spans="1:10" x14ac:dyDescent="0.3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x14ac:dyDescent="0.3">
      <c r="A3" s="8"/>
      <c r="B3" s="8"/>
      <c r="C3" s="9"/>
      <c r="D3" s="10"/>
      <c r="E3" s="11"/>
      <c r="F3" s="40"/>
      <c r="G3" s="12"/>
      <c r="H3" s="10"/>
      <c r="I3" s="45"/>
      <c r="J3" s="45"/>
    </row>
    <row r="4" spans="1:10" s="1" customFormat="1" ht="69" x14ac:dyDescent="0.3">
      <c r="A4" s="13" t="s">
        <v>12</v>
      </c>
      <c r="B4" s="13" t="s">
        <v>0</v>
      </c>
      <c r="C4" s="13" t="s">
        <v>1</v>
      </c>
      <c r="D4" s="13" t="s">
        <v>2</v>
      </c>
      <c r="E4" s="14" t="s">
        <v>3</v>
      </c>
      <c r="F4" s="41" t="s">
        <v>10</v>
      </c>
      <c r="G4" s="15" t="s">
        <v>7</v>
      </c>
      <c r="H4" s="16" t="s">
        <v>6</v>
      </c>
      <c r="I4" s="16" t="s">
        <v>14</v>
      </c>
      <c r="J4" s="16" t="s">
        <v>8</v>
      </c>
    </row>
    <row r="5" spans="1:10" s="1" customFormat="1" ht="110.4" x14ac:dyDescent="0.3">
      <c r="A5" s="13">
        <v>1</v>
      </c>
      <c r="B5" s="37" t="s">
        <v>19</v>
      </c>
      <c r="C5" s="37" t="s">
        <v>20</v>
      </c>
      <c r="D5" s="35" t="s">
        <v>18</v>
      </c>
      <c r="E5" s="14">
        <v>20</v>
      </c>
      <c r="F5" s="41">
        <v>178200</v>
      </c>
      <c r="G5" s="15">
        <f>E5*F5</f>
        <v>3564000</v>
      </c>
      <c r="H5" s="17" t="s">
        <v>9</v>
      </c>
      <c r="I5" s="17" t="s">
        <v>17</v>
      </c>
      <c r="J5" s="18" t="s">
        <v>16</v>
      </c>
    </row>
    <row r="6" spans="1:10" s="36" customFormat="1" ht="151.80000000000001" x14ac:dyDescent="0.3">
      <c r="A6" s="13">
        <v>2</v>
      </c>
      <c r="B6" s="37" t="s">
        <v>21</v>
      </c>
      <c r="C6" s="37" t="s">
        <v>22</v>
      </c>
      <c r="D6" s="35" t="s">
        <v>18</v>
      </c>
      <c r="E6" s="14">
        <v>40</v>
      </c>
      <c r="F6" s="41">
        <v>179750</v>
      </c>
      <c r="G6" s="15">
        <f t="shared" ref="G6:G9" si="0">E6*F6</f>
        <v>7190000</v>
      </c>
      <c r="H6" s="17" t="s">
        <v>9</v>
      </c>
      <c r="I6" s="17" t="s">
        <v>17</v>
      </c>
      <c r="J6" s="18" t="s">
        <v>16</v>
      </c>
    </row>
    <row r="7" spans="1:10" s="36" customFormat="1" ht="55.2" x14ac:dyDescent="0.3">
      <c r="A7" s="13">
        <v>3</v>
      </c>
      <c r="B7" s="37" t="s">
        <v>23</v>
      </c>
      <c r="C7" s="37" t="s">
        <v>24</v>
      </c>
      <c r="D7" s="35" t="s">
        <v>18</v>
      </c>
      <c r="E7" s="14">
        <v>2</v>
      </c>
      <c r="F7" s="41">
        <v>120000</v>
      </c>
      <c r="G7" s="15">
        <f t="shared" si="0"/>
        <v>240000</v>
      </c>
      <c r="H7" s="17" t="s">
        <v>9</v>
      </c>
      <c r="I7" s="17" t="s">
        <v>17</v>
      </c>
      <c r="J7" s="18" t="s">
        <v>16</v>
      </c>
    </row>
    <row r="8" spans="1:10" s="36" customFormat="1" ht="55.2" x14ac:dyDescent="0.3">
      <c r="A8" s="13">
        <v>4</v>
      </c>
      <c r="B8" s="37" t="s">
        <v>25</v>
      </c>
      <c r="C8" s="37" t="s">
        <v>26</v>
      </c>
      <c r="D8" s="35" t="s">
        <v>18</v>
      </c>
      <c r="E8" s="14">
        <v>2</v>
      </c>
      <c r="F8" s="41">
        <v>140000</v>
      </c>
      <c r="G8" s="15">
        <f t="shared" si="0"/>
        <v>280000</v>
      </c>
      <c r="H8" s="17" t="s">
        <v>9</v>
      </c>
      <c r="I8" s="17" t="s">
        <v>17</v>
      </c>
      <c r="J8" s="18" t="s">
        <v>16</v>
      </c>
    </row>
    <row r="9" spans="1:10" s="36" customFormat="1" ht="55.2" x14ac:dyDescent="0.3">
      <c r="A9" s="13">
        <v>5</v>
      </c>
      <c r="B9" s="37" t="s">
        <v>25</v>
      </c>
      <c r="C9" s="37" t="s">
        <v>27</v>
      </c>
      <c r="D9" s="35" t="s">
        <v>18</v>
      </c>
      <c r="E9" s="14">
        <v>2</v>
      </c>
      <c r="F9" s="41">
        <v>160000</v>
      </c>
      <c r="G9" s="15">
        <f t="shared" si="0"/>
        <v>320000</v>
      </c>
      <c r="H9" s="17" t="s">
        <v>9</v>
      </c>
      <c r="I9" s="17" t="s">
        <v>17</v>
      </c>
      <c r="J9" s="18" t="s">
        <v>16</v>
      </c>
    </row>
    <row r="10" spans="1:10" s="38" customFormat="1" ht="248.4" x14ac:dyDescent="0.3">
      <c r="A10" s="13">
        <v>6</v>
      </c>
      <c r="B10" s="37" t="s">
        <v>28</v>
      </c>
      <c r="C10" s="37" t="s">
        <v>29</v>
      </c>
      <c r="D10" s="35" t="s">
        <v>18</v>
      </c>
      <c r="E10" s="14">
        <v>2</v>
      </c>
      <c r="F10" s="41">
        <v>7700000</v>
      </c>
      <c r="G10" s="15">
        <f t="shared" ref="G10:G14" si="1">E10*F10</f>
        <v>15400000</v>
      </c>
      <c r="H10" s="17" t="s">
        <v>9</v>
      </c>
      <c r="I10" s="17" t="s">
        <v>17</v>
      </c>
      <c r="J10" s="18" t="s">
        <v>16</v>
      </c>
    </row>
    <row r="11" spans="1:10" s="38" customFormat="1" ht="55.2" x14ac:dyDescent="0.3">
      <c r="A11" s="13">
        <v>7</v>
      </c>
      <c r="B11" s="37" t="s">
        <v>30</v>
      </c>
      <c r="C11" s="37" t="s">
        <v>31</v>
      </c>
      <c r="D11" s="35" t="s">
        <v>18</v>
      </c>
      <c r="E11" s="14">
        <v>20</v>
      </c>
      <c r="F11" s="41">
        <v>20600</v>
      </c>
      <c r="G11" s="15">
        <f t="shared" si="1"/>
        <v>412000</v>
      </c>
      <c r="H11" s="17" t="s">
        <v>9</v>
      </c>
      <c r="I11" s="17" t="s">
        <v>17</v>
      </c>
      <c r="J11" s="18" t="s">
        <v>16</v>
      </c>
    </row>
    <row r="12" spans="1:10" s="38" customFormat="1" ht="55.2" x14ac:dyDescent="0.3">
      <c r="A12" s="13">
        <v>8</v>
      </c>
      <c r="B12" s="37" t="s">
        <v>32</v>
      </c>
      <c r="C12" s="37" t="s">
        <v>33</v>
      </c>
      <c r="D12" s="35" t="s">
        <v>18</v>
      </c>
      <c r="E12" s="14">
        <v>20</v>
      </c>
      <c r="F12" s="41">
        <v>40000</v>
      </c>
      <c r="G12" s="15">
        <f t="shared" si="1"/>
        <v>800000</v>
      </c>
      <c r="H12" s="17" t="s">
        <v>9</v>
      </c>
      <c r="I12" s="17" t="s">
        <v>17</v>
      </c>
      <c r="J12" s="18" t="s">
        <v>16</v>
      </c>
    </row>
    <row r="13" spans="1:10" s="38" customFormat="1" ht="55.2" x14ac:dyDescent="0.3">
      <c r="A13" s="13">
        <v>9</v>
      </c>
      <c r="B13" s="37" t="s">
        <v>34</v>
      </c>
      <c r="C13" s="37" t="s">
        <v>35</v>
      </c>
      <c r="D13" s="35" t="s">
        <v>18</v>
      </c>
      <c r="E13" s="14">
        <v>20</v>
      </c>
      <c r="F13" s="41">
        <v>35000</v>
      </c>
      <c r="G13" s="15">
        <f t="shared" si="1"/>
        <v>700000</v>
      </c>
      <c r="H13" s="17" t="s">
        <v>9</v>
      </c>
      <c r="I13" s="17" t="s">
        <v>17</v>
      </c>
      <c r="J13" s="18" t="s">
        <v>16</v>
      </c>
    </row>
    <row r="14" spans="1:10" s="38" customFormat="1" ht="55.2" x14ac:dyDescent="0.3">
      <c r="A14" s="13">
        <v>10</v>
      </c>
      <c r="B14" s="37" t="s">
        <v>36</v>
      </c>
      <c r="C14" s="37" t="s">
        <v>37</v>
      </c>
      <c r="D14" s="35" t="s">
        <v>18</v>
      </c>
      <c r="E14" s="14">
        <v>20</v>
      </c>
      <c r="F14" s="41">
        <v>27000</v>
      </c>
      <c r="G14" s="15">
        <f t="shared" si="1"/>
        <v>540000</v>
      </c>
      <c r="H14" s="17" t="s">
        <v>9</v>
      </c>
      <c r="I14" s="17" t="s">
        <v>17</v>
      </c>
      <c r="J14" s="18" t="s">
        <v>16</v>
      </c>
    </row>
    <row r="15" spans="1:10" x14ac:dyDescent="0.3">
      <c r="A15" s="19"/>
      <c r="B15" s="20" t="s">
        <v>11</v>
      </c>
      <c r="C15" s="20"/>
      <c r="D15" s="19"/>
      <c r="E15" s="21"/>
      <c r="F15" s="42"/>
      <c r="G15" s="22">
        <f>SUM(G5:G14)</f>
        <v>29446000</v>
      </c>
      <c r="H15" s="2"/>
      <c r="I15" s="2"/>
      <c r="J15" s="2"/>
    </row>
    <row r="16" spans="1:10" s="26" customFormat="1" x14ac:dyDescent="0.3">
      <c r="A16" s="25"/>
      <c r="B16" s="27"/>
      <c r="D16" s="25"/>
      <c r="E16" s="23"/>
      <c r="F16" s="39"/>
      <c r="G16" s="24"/>
      <c r="H16" s="1"/>
      <c r="I16" s="1"/>
      <c r="J16" s="1"/>
    </row>
    <row r="17" spans="2:10" s="28" customFormat="1" ht="15.6" x14ac:dyDescent="0.3">
      <c r="B17" s="29"/>
      <c r="C17" s="29"/>
      <c r="E17" s="4"/>
      <c r="F17" s="43"/>
      <c r="G17" s="5"/>
      <c r="H17" s="6"/>
      <c r="I17" s="6"/>
      <c r="J17" s="6"/>
    </row>
    <row r="18" spans="2:10" s="28" customFormat="1" ht="15.6" x14ac:dyDescent="0.3">
      <c r="B18" s="29"/>
      <c r="C18" s="29"/>
      <c r="E18" s="4"/>
      <c r="F18" s="43"/>
      <c r="G18" s="5"/>
      <c r="H18" s="6"/>
      <c r="I18" s="6"/>
      <c r="J18" s="6"/>
    </row>
  </sheetData>
  <mergeCells count="3">
    <mergeCell ref="I1:J1"/>
    <mergeCell ref="I3:J3"/>
    <mergeCell ref="A2:J2"/>
  </mergeCells>
  <pageMargins left="0.39370078740157483" right="0.39370078740157483" top="0.39370078740157483" bottom="0.35433070866141736" header="0" footer="0.19685039370078741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3"/>
  <sheetViews>
    <sheetView tabSelected="1" showWhiteSpace="0" view="pageBreakPreview" zoomScaleNormal="100" zoomScaleSheetLayoutView="100" workbookViewId="0">
      <selection activeCell="B4" sqref="B4:C13"/>
    </sheetView>
  </sheetViews>
  <sheetFormatPr defaultColWidth="9.109375" defaultRowHeight="15" x14ac:dyDescent="0.3"/>
  <cols>
    <col min="1" max="1" width="4.6640625" style="30" customWidth="1"/>
    <col min="2" max="2" width="34.6640625" style="31" customWidth="1"/>
    <col min="3" max="3" width="77.33203125" style="31" customWidth="1"/>
    <col min="4" max="16384" width="9.109375" style="30"/>
  </cols>
  <sheetData>
    <row r="1" spans="1:3" x14ac:dyDescent="0.3">
      <c r="C1" s="32" t="s">
        <v>4</v>
      </c>
    </row>
    <row r="2" spans="1:3" x14ac:dyDescent="0.3">
      <c r="A2" s="47" t="s">
        <v>13</v>
      </c>
      <c r="B2" s="47"/>
      <c r="C2" s="47"/>
    </row>
    <row r="3" spans="1:3" s="34" customFormat="1" ht="60" x14ac:dyDescent="0.3">
      <c r="A3" s="33" t="s">
        <v>12</v>
      </c>
      <c r="B3" s="33" t="s">
        <v>0</v>
      </c>
      <c r="C3" s="33" t="s">
        <v>1</v>
      </c>
    </row>
    <row r="4" spans="1:3" s="34" customFormat="1" ht="124.2" x14ac:dyDescent="0.3">
      <c r="A4" s="13">
        <v>1</v>
      </c>
      <c r="B4" s="37" t="s">
        <v>19</v>
      </c>
      <c r="C4" s="37" t="s">
        <v>20</v>
      </c>
    </row>
    <row r="5" spans="1:3" s="34" customFormat="1" ht="165.6" x14ac:dyDescent="0.3">
      <c r="A5" s="13">
        <v>2</v>
      </c>
      <c r="B5" s="37" t="s">
        <v>21</v>
      </c>
      <c r="C5" s="37" t="s">
        <v>22</v>
      </c>
    </row>
    <row r="6" spans="1:3" s="34" customFormat="1" x14ac:dyDescent="0.3">
      <c r="A6" s="13">
        <v>3</v>
      </c>
      <c r="B6" s="37" t="s">
        <v>23</v>
      </c>
      <c r="C6" s="37" t="s">
        <v>24</v>
      </c>
    </row>
    <row r="7" spans="1:3" s="34" customFormat="1" ht="27.6" x14ac:dyDescent="0.3">
      <c r="A7" s="13">
        <v>4</v>
      </c>
      <c r="B7" s="37" t="s">
        <v>25</v>
      </c>
      <c r="C7" s="37" t="s">
        <v>26</v>
      </c>
    </row>
    <row r="8" spans="1:3" s="34" customFormat="1" ht="27.6" x14ac:dyDescent="0.3">
      <c r="A8" s="13">
        <v>5</v>
      </c>
      <c r="B8" s="37" t="s">
        <v>25</v>
      </c>
      <c r="C8" s="37" t="s">
        <v>27</v>
      </c>
    </row>
    <row r="9" spans="1:3" ht="248.4" x14ac:dyDescent="0.3">
      <c r="A9" s="13">
        <v>6</v>
      </c>
      <c r="B9" s="37" t="s">
        <v>28</v>
      </c>
      <c r="C9" s="37" t="s">
        <v>29</v>
      </c>
    </row>
    <row r="10" spans="1:3" ht="55.2" x14ac:dyDescent="0.3">
      <c r="A10" s="13">
        <v>7</v>
      </c>
      <c r="B10" s="37" t="s">
        <v>30</v>
      </c>
      <c r="C10" s="37" t="s">
        <v>31</v>
      </c>
    </row>
    <row r="11" spans="1:3" ht="27.6" x14ac:dyDescent="0.3">
      <c r="A11" s="13">
        <v>8</v>
      </c>
      <c r="B11" s="37" t="s">
        <v>32</v>
      </c>
      <c r="C11" s="37" t="s">
        <v>33</v>
      </c>
    </row>
    <row r="12" spans="1:3" ht="41.4" x14ac:dyDescent="0.3">
      <c r="A12" s="13">
        <v>9</v>
      </c>
      <c r="B12" s="37" t="s">
        <v>34</v>
      </c>
      <c r="C12" s="37" t="s">
        <v>35</v>
      </c>
    </row>
    <row r="13" spans="1:3" ht="41.4" x14ac:dyDescent="0.3">
      <c r="A13" s="13">
        <v>10</v>
      </c>
      <c r="B13" s="37" t="s">
        <v>36</v>
      </c>
      <c r="C13" s="37" t="s">
        <v>37</v>
      </c>
    </row>
  </sheetData>
  <mergeCells count="1">
    <mergeCell ref="A2:C2"/>
  </mergeCells>
  <pageMargins left="0.39370078740157483" right="0.19685039370078741" top="0.19685039370078741" bottom="0.15748031496062992" header="0" footer="0.19685039370078741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1</vt:lpstr>
      <vt:lpstr>'Приложение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2023-12-05T03:15:03Z</cp:lastPrinted>
  <dcterms:created xsi:type="dcterms:W3CDTF">2019-02-21T04:23:27Z</dcterms:created>
  <dcterms:modified xsi:type="dcterms:W3CDTF">2024-03-07T19:14:23Z</dcterms:modified>
</cp:coreProperties>
</file>